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E56D81DD-1FAB-4BC3-9A67-516A6CB35AB1}" xr6:coauthVersionLast="36" xr6:coauthVersionMax="36" xr10:uidLastSave="{00000000-0000-0000-0000-000000000000}"/>
  <bookViews>
    <workbookView xWindow="0" yWindow="0" windowWidth="28800" windowHeight="13728" xr2:uid="{00000000-000D-0000-FFFF-FFFF00000000}"/>
  </bookViews>
  <sheets>
    <sheet name="S-11" sheetId="1" r:id="rId1"/>
  </sheets>
  <externalReferences>
    <externalReference r:id="rId2"/>
  </externalReferences>
  <definedNames>
    <definedName name="_13Mos">#REF!</definedName>
    <definedName name="_A_ActualCapStr_Dtl_99">'[1]LIP-ELS-3, Sch 1, WP 2'!#REF!</definedName>
    <definedName name="_APR99">#REF!</definedName>
    <definedName name="_AUG99">#REF!</definedName>
    <definedName name="_B_CAPSTR_EOP">#REF!</definedName>
    <definedName name="_D_FMB_Details">#REF!</definedName>
    <definedName name="_D_PCB_Details">#REF!</definedName>
    <definedName name="_D_PS_Details">#REF!</definedName>
    <definedName name="_D_SN_Details">#REF!</definedName>
    <definedName name="_DEC99">#REF!</definedName>
    <definedName name="_E_CaptStrChgSumm">#REF!</definedName>
    <definedName name="_FEB99">#REF!</definedName>
    <definedName name="_JAN99">#REF!</definedName>
    <definedName name="_JUL99">#REF!</definedName>
    <definedName name="_JUN99">#REF!</definedName>
    <definedName name="_MAR99">#REF!</definedName>
    <definedName name="_MAY99">#REF!</definedName>
    <definedName name="_NOV99">#REF!</definedName>
    <definedName name="_OCT99">#REF!</definedName>
    <definedName name="_SEP99">#REF!</definedName>
    <definedName name="_xlnm.Print_Area" localSheetId="0">'S-11'!$A$1:$I$23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2" i="1" l="1"/>
  <c r="H21" i="1"/>
  <c r="H20" i="1"/>
  <c r="F18" i="1" l="1"/>
  <c r="F20" i="1"/>
  <c r="B18" i="1" l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<sst xmlns="http://schemas.openxmlformats.org/spreadsheetml/2006/main" count="12" uniqueCount="12">
  <si>
    <t>(AMOUNTS IN THOUSANDS)</t>
  </si>
  <si>
    <t xml:space="preserve">Since the Southern Company owns all of the common stock of Georgia Power Company, </t>
  </si>
  <si>
    <t>the following relate to the common stock capital of Southern Company:</t>
  </si>
  <si>
    <t>Line</t>
  </si>
  <si>
    <t>Total</t>
  </si>
  <si>
    <t>No.</t>
  </si>
  <si>
    <t>Year</t>
  </si>
  <si>
    <t>Proceeds</t>
  </si>
  <si>
    <t>SALES OF COMMON STOCK CAPITAL</t>
  </si>
  <si>
    <t>SIX CALENDAR YEARS ENDED DECEMBER 31, 2018</t>
  </si>
  <si>
    <t>Number of Shares Issued</t>
  </si>
  <si>
    <t>GEORGIA POWER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</si>
</sst>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;\(0\)"/>
    <numFmt numFmtId="165" formatCode="_(&quot;$&quot;* #,##0_);_(&quot;$&quot;* \(#,##0\);_(&quot;$&quot;* &quot;-&quot;??_);_(@_)"/>
  </numFmts>
  <fonts count="8" x14ac:knownFonts="1">
    <font>
      <sz val="12"/>
      <color theme="1"/>
      <name val="Times New Roman"/>
      <family val="2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u/>
      <sz val="12"/>
      <name val="Times New Roman"/>
      <family val="1"/>
    </font>
    <font>
      <sz val="12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2" applyFont="1" applyAlignment="1"/>
    <xf numFmtId="0" fontId="4" fillId="0" borderId="0" xfId="2" applyFont="1"/>
    <xf numFmtId="0" fontId="2" fillId="0" borderId="0" xfId="2" applyFont="1" applyAlignment="1">
      <alignment horizontal="centerContinuous"/>
    </xf>
    <xf numFmtId="0" fontId="3" fillId="0" borderId="0" xfId="2" applyFont="1" applyAlignment="1">
      <alignment horizontal="center"/>
    </xf>
    <xf numFmtId="0" fontId="2" fillId="0" borderId="0" xfId="2" applyFont="1" applyAlignment="1"/>
    <xf numFmtId="0" fontId="2" fillId="0" borderId="0" xfId="2" applyFont="1"/>
    <xf numFmtId="14" fontId="5" fillId="0" borderId="0" xfId="2" applyNumberFormat="1" applyFont="1" applyBorder="1" applyAlignment="1">
      <alignment horizontal="center"/>
    </xf>
    <xf numFmtId="0" fontId="3" fillId="0" borderId="0" xfId="2" applyFont="1" applyBorder="1" applyAlignment="1"/>
    <xf numFmtId="0" fontId="5" fillId="0" borderId="0" xfId="2" applyFont="1" applyBorder="1" applyAlignment="1">
      <alignment horizontal="center"/>
    </xf>
    <xf numFmtId="0" fontId="4" fillId="0" borderId="0" xfId="2" applyFont="1" applyBorder="1" applyAlignment="1"/>
    <xf numFmtId="0" fontId="6" fillId="0" borderId="0" xfId="2" applyFont="1" applyBorder="1"/>
    <xf numFmtId="0" fontId="3" fillId="0" borderId="0" xfId="2" applyFont="1"/>
    <xf numFmtId="0" fontId="2" fillId="0" borderId="0" xfId="2" applyFont="1" applyBorder="1" applyAlignment="1">
      <alignment horizontal="center"/>
    </xf>
    <xf numFmtId="0" fontId="2" fillId="0" borderId="0" xfId="2" applyFont="1" applyAlignment="1">
      <alignment horizontal="center"/>
    </xf>
    <xf numFmtId="0" fontId="2" fillId="0" borderId="1" xfId="2" applyFont="1" applyBorder="1" applyAlignment="1">
      <alignment horizontal="center"/>
    </xf>
    <xf numFmtId="164" fontId="2" fillId="0" borderId="0" xfId="2" quotePrefix="1" applyNumberFormat="1" applyFont="1" applyAlignment="1">
      <alignment horizontal="center"/>
    </xf>
    <xf numFmtId="165" fontId="2" fillId="0" borderId="0" xfId="1" applyNumberFormat="1" applyFont="1" applyFill="1"/>
    <xf numFmtId="38" fontId="2" fillId="0" borderId="0" xfId="2" applyNumberFormat="1" applyFont="1" applyFill="1"/>
    <xf numFmtId="0" fontId="2" fillId="0" borderId="0" xfId="2" applyFont="1" applyFill="1" applyAlignment="1">
      <alignment horizontal="right"/>
    </xf>
    <xf numFmtId="0" fontId="7" fillId="0" borderId="0" xfId="2" applyFont="1"/>
    <xf numFmtId="0" fontId="4" fillId="0" borderId="0" xfId="2" applyFont="1" applyFill="1" applyAlignment="1">
      <alignment horizontal="right"/>
    </xf>
    <xf numFmtId="0" fontId="3" fillId="0" borderId="0" xfId="2" applyFont="1" applyAlignment="1">
      <alignment horizontal="center"/>
    </xf>
    <xf numFmtId="0" fontId="3" fillId="0" borderId="0" xfId="2" quotePrefix="1" applyFont="1" applyAlignment="1">
      <alignment horizontal="center"/>
    </xf>
    <xf numFmtId="0" fontId="3" fillId="0" borderId="0" xfId="2" applyFont="1" applyBorder="1" applyAlignment="1">
      <alignment horizontal="center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te%20Cases\2013%20Rate%20Case\Exhibits\Exhibits%20Final%20Working%20Versions\LIP-ELS-3,%20Schedules%201%20&amp;%203,%20Workpapers%201-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P-ELS-3, Sch 1, WP 1"/>
      <sheetName val="LIP-ELS-3, Sch 1, WP 2"/>
      <sheetName val="LIP-ELS-3, Sch 1, WP 3"/>
      <sheetName val="LIP-ELS-3, Sch 3, WP 1"/>
      <sheetName val="LIP-ELS-3, Sch 3, WP 2"/>
      <sheetName val="LIP-ELS-3, Sch 3, WP 3"/>
      <sheetName val="LIP-ELS-3, Sch 3, WP 4"/>
      <sheetName val="LIP-ELS-3, Sch 3, WP 5"/>
      <sheetName val="LIP-ELS-3 wp 4 p5 support"/>
      <sheetName val="LIP-ELS-3, Sch 3, WP 6"/>
      <sheetName val="LIP-ELS-3, Sch 3, WP 7"/>
      <sheetName val="LIP-ELS-3, Sch 3, WP 7b"/>
      <sheetName val="LIP-ELS-3, Sch 3, WP 7c"/>
      <sheetName val="LIP-ELS-3 wp4 p7 support"/>
      <sheetName val="LIP-ELS-3, Sch 3, WP 8"/>
      <sheetName val="LIP-ELS-3, Sch 3, WP 9"/>
      <sheetName val="LIP-ELS-3 wp4 p9 support"/>
      <sheetName val="LIP-ELS-3, Sch 3, WP 10"/>
      <sheetName val="LIP-ELS-3, Sch 3, WP 11"/>
      <sheetName val="LIP-ELS-3, Sch 3, WP 12"/>
      <sheetName val="LIP-ELS-3, Sch 3, WP 13"/>
      <sheetName val="LIP-ELS-3, Sch 3, WP 14"/>
      <sheetName val="LIP-ELS-3, Sch 3, WP 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5"/>
  <sheetViews>
    <sheetView showGridLines="0" tabSelected="1" zoomScaleNormal="100" zoomScaleSheetLayoutView="160" workbookViewId="0">
      <selection sqref="A1:I1"/>
    </sheetView>
  </sheetViews>
  <sheetFormatPr defaultColWidth="9" defaultRowHeight="15" x14ac:dyDescent="0.25"/>
  <cols>
    <col min="1" max="1" width="4.09765625" style="2" customWidth="1"/>
    <col min="2" max="2" width="6.09765625" style="2" customWidth="1"/>
    <col min="3" max="3" width="3.3984375" style="2" customWidth="1"/>
    <col min="4" max="4" width="7.3984375" style="2" customWidth="1"/>
    <col min="5" max="5" width="3.3984375" style="2" customWidth="1"/>
    <col min="6" max="6" width="19.19921875" style="2" customWidth="1"/>
    <col min="7" max="7" width="3.3984375" style="2" customWidth="1"/>
    <col min="8" max="8" width="11.59765625" style="2" customWidth="1"/>
    <col min="9" max="9" width="16.3984375" style="2" customWidth="1"/>
    <col min="10" max="16384" width="9" style="2"/>
  </cols>
  <sheetData>
    <row r="1" spans="1:18" ht="15.6" x14ac:dyDescent="0.3">
      <c r="A1" s="22" t="s">
        <v>11</v>
      </c>
      <c r="B1" s="22"/>
      <c r="C1" s="22"/>
      <c r="D1" s="22"/>
      <c r="E1" s="22"/>
      <c r="F1" s="22"/>
      <c r="G1" s="22"/>
      <c r="H1" s="22"/>
      <c r="I1" s="22"/>
      <c r="J1" s="1"/>
      <c r="K1" s="1"/>
      <c r="L1" s="1"/>
    </row>
    <row r="2" spans="1:18" ht="15.6" x14ac:dyDescent="0.3">
      <c r="B2" s="3"/>
      <c r="C2" s="3"/>
      <c r="D2" s="3"/>
      <c r="E2" s="3"/>
      <c r="F2" s="3"/>
      <c r="G2" s="3"/>
      <c r="H2" s="3"/>
      <c r="I2" s="1"/>
      <c r="J2" s="1"/>
      <c r="K2" s="1"/>
      <c r="L2" s="1"/>
    </row>
    <row r="3" spans="1:18" ht="15.6" x14ac:dyDescent="0.3">
      <c r="A3" s="22" t="s">
        <v>8</v>
      </c>
      <c r="B3" s="22"/>
      <c r="C3" s="22"/>
      <c r="D3" s="22"/>
      <c r="E3" s="22"/>
      <c r="F3" s="22"/>
      <c r="G3" s="22"/>
      <c r="H3" s="22"/>
      <c r="I3" s="22"/>
      <c r="J3" s="1"/>
      <c r="K3" s="1"/>
      <c r="L3" s="1"/>
    </row>
    <row r="4" spans="1:18" ht="15.6" x14ac:dyDescent="0.3">
      <c r="A4" s="24" t="s">
        <v>9</v>
      </c>
      <c r="B4" s="24"/>
      <c r="C4" s="24"/>
      <c r="D4" s="24"/>
      <c r="E4" s="24"/>
      <c r="F4" s="24"/>
      <c r="G4" s="24"/>
      <c r="H4" s="24"/>
      <c r="I4" s="24"/>
      <c r="J4" s="1"/>
      <c r="K4" s="1"/>
      <c r="L4" s="1"/>
    </row>
    <row r="5" spans="1:18" ht="15.6" x14ac:dyDescent="0.3">
      <c r="A5" s="23" t="s">
        <v>0</v>
      </c>
      <c r="B5" s="23"/>
      <c r="C5" s="23"/>
      <c r="D5" s="23"/>
      <c r="E5" s="23"/>
      <c r="F5" s="23"/>
      <c r="G5" s="23"/>
      <c r="H5" s="23"/>
      <c r="I5" s="23"/>
      <c r="J5" s="4"/>
      <c r="K5" s="4"/>
      <c r="L5" s="4"/>
    </row>
    <row r="6" spans="1:18" ht="15.6" x14ac:dyDescent="0.3">
      <c r="B6" s="5"/>
      <c r="C6" s="5"/>
      <c r="D6" s="5"/>
      <c r="E6" s="5"/>
      <c r="F6" s="5"/>
      <c r="G6" s="5"/>
      <c r="H6" s="5"/>
      <c r="I6" s="1"/>
      <c r="J6" s="1"/>
      <c r="K6" s="1"/>
      <c r="L6" s="1"/>
    </row>
    <row r="7" spans="1:18" ht="15.6" x14ac:dyDescent="0.3">
      <c r="B7" s="6"/>
      <c r="C7" s="6"/>
      <c r="D7" s="6"/>
      <c r="E7" s="6"/>
      <c r="F7" s="6"/>
      <c r="G7" s="6"/>
      <c r="H7" s="6"/>
    </row>
    <row r="8" spans="1:18" ht="15.6" x14ac:dyDescent="0.3">
      <c r="B8" s="6" t="s">
        <v>1</v>
      </c>
      <c r="C8" s="6"/>
      <c r="D8" s="6"/>
      <c r="E8" s="6"/>
      <c r="F8" s="6"/>
      <c r="G8" s="6"/>
      <c r="H8" s="6"/>
    </row>
    <row r="9" spans="1:18" ht="15.6" x14ac:dyDescent="0.3">
      <c r="B9" s="6" t="s">
        <v>2</v>
      </c>
      <c r="C9" s="6"/>
      <c r="D9" s="6"/>
      <c r="E9" s="6"/>
      <c r="F9" s="6"/>
      <c r="G9" s="6"/>
      <c r="H9" s="6"/>
    </row>
    <row r="10" spans="1:18" ht="15.6" x14ac:dyDescent="0.3">
      <c r="C10" s="6"/>
      <c r="D10" s="6"/>
      <c r="E10" s="6"/>
      <c r="F10" s="6"/>
      <c r="G10" s="6"/>
      <c r="H10" s="7"/>
      <c r="I10" s="8"/>
      <c r="J10" s="8"/>
      <c r="K10" s="8"/>
      <c r="L10" s="9"/>
      <c r="M10" s="10"/>
      <c r="N10" s="9"/>
      <c r="O10" s="1"/>
      <c r="P10" s="1"/>
      <c r="Q10" s="1"/>
      <c r="R10" s="1"/>
    </row>
    <row r="11" spans="1:18" ht="15.6" x14ac:dyDescent="0.3">
      <c r="C11" s="11"/>
      <c r="D11" s="11"/>
      <c r="E11" s="11"/>
      <c r="F11" s="11"/>
      <c r="G11" s="11"/>
      <c r="H11" s="11"/>
    </row>
    <row r="12" spans="1:18" ht="15.6" x14ac:dyDescent="0.3">
      <c r="B12" s="12"/>
      <c r="C12" s="12"/>
      <c r="D12" s="12"/>
      <c r="E12" s="6"/>
      <c r="F12" s="6"/>
      <c r="G12" s="6"/>
      <c r="H12" s="6"/>
    </row>
    <row r="13" spans="1:18" ht="15.6" x14ac:dyDescent="0.3">
      <c r="B13" s="13" t="s">
        <v>3</v>
      </c>
      <c r="C13" s="14"/>
      <c r="D13" s="14"/>
      <c r="E13" s="14"/>
      <c r="F13" s="14"/>
      <c r="G13" s="14"/>
      <c r="H13" s="14" t="s">
        <v>4</v>
      </c>
    </row>
    <row r="14" spans="1:18" ht="15.6" x14ac:dyDescent="0.3">
      <c r="B14" s="15" t="s">
        <v>5</v>
      </c>
      <c r="C14" s="13"/>
      <c r="D14" s="15" t="s">
        <v>6</v>
      </c>
      <c r="E14" s="14"/>
      <c r="F14" s="15" t="s">
        <v>10</v>
      </c>
      <c r="G14" s="14"/>
      <c r="H14" s="15" t="s">
        <v>7</v>
      </c>
    </row>
    <row r="15" spans="1:18" ht="15.6" x14ac:dyDescent="0.3">
      <c r="B15" s="16">
        <v>-1</v>
      </c>
      <c r="C15" s="13"/>
      <c r="D15" s="16">
        <v>-2</v>
      </c>
      <c r="E15" s="14"/>
      <c r="F15" s="16">
        <v>-3</v>
      </c>
      <c r="G15" s="14"/>
      <c r="H15" s="16">
        <v>-4</v>
      </c>
    </row>
    <row r="16" spans="1:18" ht="15.6" x14ac:dyDescent="0.3">
      <c r="B16" s="6"/>
      <c r="C16" s="6"/>
      <c r="D16" s="6"/>
      <c r="E16" s="6"/>
      <c r="F16" s="6"/>
      <c r="G16" s="6"/>
      <c r="H16" s="6"/>
    </row>
    <row r="17" spans="2:11" ht="15.6" x14ac:dyDescent="0.3">
      <c r="B17" s="14">
        <v>1</v>
      </c>
      <c r="C17" s="14"/>
      <c r="D17" s="14">
        <v>2013</v>
      </c>
      <c r="E17" s="6"/>
      <c r="F17" s="18">
        <v>19373</v>
      </c>
      <c r="G17" s="19"/>
      <c r="H17" s="17">
        <v>733395</v>
      </c>
    </row>
    <row r="18" spans="2:11" ht="15.6" x14ac:dyDescent="0.3">
      <c r="B18" s="14">
        <f>B17+1</f>
        <v>2</v>
      </c>
      <c r="C18" s="14"/>
      <c r="D18" s="14">
        <v>2014</v>
      </c>
      <c r="E18" s="20"/>
      <c r="F18" s="18">
        <f>15769+4996</f>
        <v>20765</v>
      </c>
      <c r="G18" s="21"/>
      <c r="H18" s="17">
        <v>806231</v>
      </c>
    </row>
    <row r="19" spans="2:11" ht="15.6" x14ac:dyDescent="0.3">
      <c r="B19" s="14">
        <f>B18+1</f>
        <v>3</v>
      </c>
      <c r="C19" s="14"/>
      <c r="D19" s="14">
        <v>2015</v>
      </c>
      <c r="E19" s="20"/>
      <c r="F19" s="18">
        <v>6571</v>
      </c>
      <c r="G19" s="21"/>
      <c r="H19" s="17">
        <v>255804</v>
      </c>
      <c r="K19" s="6"/>
    </row>
    <row r="20" spans="2:11" ht="15.6" x14ac:dyDescent="0.3">
      <c r="B20" s="14">
        <f>B19+1</f>
        <v>4</v>
      </c>
      <c r="C20" s="14"/>
      <c r="D20" s="14">
        <v>2016</v>
      </c>
      <c r="E20" s="20"/>
      <c r="F20" s="18">
        <f>76140+2599</f>
        <v>78739</v>
      </c>
      <c r="G20" s="21"/>
      <c r="H20" s="17">
        <f>2365300.8124+60669.82495+121240.06285+448461.50936+5210.29301+239002.15689+381156.83483+3173.72461+11329.19945+7649.99969+114999.98815</f>
        <v>3758194.4061900005</v>
      </c>
      <c r="K20" s="6"/>
    </row>
    <row r="21" spans="2:11" ht="15.6" x14ac:dyDescent="0.3">
      <c r="B21" s="14">
        <f>B20+1</f>
        <v>5</v>
      </c>
      <c r="C21" s="14"/>
      <c r="D21" s="14">
        <v>2017</v>
      </c>
      <c r="E21" s="20"/>
      <c r="F21" s="18">
        <v>17319</v>
      </c>
      <c r="G21" s="21"/>
      <c r="H21" s="17">
        <f>52966.058+118764.28541+239131.13614+4545.32448+243224.94827+134055.68868</f>
        <v>792687.44098000007</v>
      </c>
      <c r="K21" s="6"/>
    </row>
    <row r="22" spans="2:11" ht="15.6" x14ac:dyDescent="0.3">
      <c r="B22" s="14">
        <f>B21+1</f>
        <v>6</v>
      </c>
      <c r="C22" s="14"/>
      <c r="D22" s="14">
        <v>2018</v>
      </c>
      <c r="E22" s="20"/>
      <c r="F22" s="18">
        <v>26209</v>
      </c>
      <c r="G22" s="21"/>
      <c r="H22" s="17">
        <f>43893.40293+107857.52578+41176.90499+5047.0359+244277.8106+647779.50501</f>
        <v>1090032.18521</v>
      </c>
      <c r="K22" s="6"/>
    </row>
    <row r="23" spans="2:11" ht="15.6" x14ac:dyDescent="0.3">
      <c r="B23" s="6"/>
      <c r="C23" s="6"/>
      <c r="D23" s="6"/>
      <c r="E23" s="20"/>
    </row>
    <row r="24" spans="2:11" ht="15.6" x14ac:dyDescent="0.3">
      <c r="B24" s="6"/>
      <c r="C24" s="6"/>
      <c r="D24" s="6"/>
      <c r="E24" s="6"/>
      <c r="F24" s="6"/>
      <c r="G24" s="6"/>
      <c r="H24" s="6"/>
    </row>
    <row r="25" spans="2:11" ht="15.6" x14ac:dyDescent="0.3">
      <c r="B25" s="6"/>
      <c r="C25" s="6"/>
      <c r="D25" s="6"/>
      <c r="E25" s="6"/>
      <c r="F25" s="6"/>
      <c r="G25" s="6"/>
      <c r="H25" s="6"/>
    </row>
  </sheetData>
  <mergeCells count="4">
    <mergeCell ref="A1:I1"/>
    <mergeCell ref="A3:I3"/>
    <mergeCell ref="A5:I5"/>
    <mergeCell ref="A4:I4"/>
  </mergeCells>
  <printOptions horizontalCentered="1"/>
  <pageMargins left="0.75" right="0.75" top="0.95" bottom="0.75" header="0.5" footer="0.5"/>
  <pageSetup orientation="portrait" r:id="rId1"/>
  <headerFooter alignWithMargins="0">
    <oddHeader>&amp;RVolume 1, Exhibit 2
Supplemental Item S-11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S-11</vt:lpstr>
      <vt:lpstr>'S-11'!Print_Area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2019-06-25T19:24:23Z</dcterms:created>
  <dcterms:modified xsi:type="dcterms:W3CDTF">2019-06-25T19:25:22Z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